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L100" i="1"/>
  <c r="G195" i="1"/>
  <c r="F195" i="1"/>
  <c r="H176" i="1"/>
  <c r="F176" i="1"/>
  <c r="L157" i="1"/>
  <c r="J138" i="1"/>
  <c r="L138" i="1"/>
  <c r="I119" i="1"/>
  <c r="F119" i="1"/>
  <c r="J119" i="1"/>
  <c r="G100" i="1"/>
  <c r="J100" i="1"/>
  <c r="F100" i="1"/>
  <c r="I100" i="1"/>
  <c r="J81" i="1"/>
  <c r="H81" i="1"/>
  <c r="G81" i="1"/>
  <c r="F81" i="1"/>
  <c r="L81" i="1"/>
  <c r="I81" i="1"/>
  <c r="F62" i="1"/>
  <c r="L62" i="1"/>
  <c r="I62" i="1"/>
  <c r="H62" i="1"/>
  <c r="G62" i="1"/>
  <c r="J62" i="1"/>
  <c r="G43" i="1"/>
  <c r="L43" i="1"/>
  <c r="J43" i="1"/>
  <c r="I43" i="1"/>
  <c r="H43" i="1"/>
  <c r="F43" i="1"/>
  <c r="L24" i="1"/>
  <c r="J24" i="1"/>
  <c r="I24" i="1"/>
  <c r="H24" i="1"/>
  <c r="G24" i="1"/>
  <c r="F24" i="1"/>
  <c r="G196" i="1" l="1"/>
  <c r="L196" i="1"/>
  <c r="J196" i="1"/>
  <c r="F196" i="1"/>
  <c r="H196" i="1"/>
  <c r="I196" i="1"/>
</calcChain>
</file>

<file path=xl/sharedStrings.xml><?xml version="1.0" encoding="utf-8"?>
<sst xmlns="http://schemas.openxmlformats.org/spreadsheetml/2006/main" count="290" uniqueCount="86">
  <si>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</si>
  <si>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</si>
  <si>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</si>
  <si>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</si>
  <si>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</si>
  <si>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</si>
  <si>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</si>
  <si>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</si>
  <si>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</si>
  <si>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</si>
  <si>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</si>
  <si>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</si>
  <si>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</si>
  <si>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</si>
  <si>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</si>
  <si>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</si>
  <si>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</si>
  <si>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</si>
  <si>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</si>
  <si>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</si>
  <si>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</si>
  <si>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</si>
  <si>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</si>
  <si>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</si>
  <si>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</si>
  <si>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</si>
  <si>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</si>
  <si>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</si>
  <si>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</si>
  <si>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</si>
  <si>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</si>
  <si>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</si>
  <si>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</si>
  <si>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</si>
  <si>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</si>
  <si>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</si>
  <si>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</si>
  <si>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</si>
  <si>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</si>
  <si>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</si>
  <si>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Кандакова Р.В.</t>
  </si>
  <si>
    <t>Каша рисовая молочная жидкая</t>
  </si>
  <si>
    <t>Чай с сахаром</t>
  </si>
  <si>
    <t>Хлеб  пшеничный</t>
  </si>
  <si>
    <t>Хлеб  ржаной</t>
  </si>
  <si>
    <t>МКОУ "Спицынская ООШ"</t>
  </si>
  <si>
    <t>Суп из овощей</t>
  </si>
  <si>
    <t>Птица отварная</t>
  </si>
  <si>
    <t>Гречневый гарнир</t>
  </si>
  <si>
    <t>Компот из смеси сухофруктов</t>
  </si>
  <si>
    <t>Хлеб пшеничный</t>
  </si>
  <si>
    <t>Суп молочный с  макаронными изделиями</t>
  </si>
  <si>
    <t>Чай с лимоном</t>
  </si>
  <si>
    <t>Котлета мясная</t>
  </si>
  <si>
    <t>Рисовый гарнир с томатным соусом</t>
  </si>
  <si>
    <t>Омлет натуральный</t>
  </si>
  <si>
    <t>Кофейный напиток с молоком</t>
  </si>
  <si>
    <t>Суп картофельный с макаронными изделиями</t>
  </si>
  <si>
    <t>Макаронные изделия отварные</t>
  </si>
  <si>
    <t>Каша  Дружба</t>
  </si>
  <si>
    <t>Йогурт</t>
  </si>
  <si>
    <t>Картофельное пюре с том.соусом</t>
  </si>
  <si>
    <t>Каша пшеничная</t>
  </si>
  <si>
    <t>Какао с молоком</t>
  </si>
  <si>
    <t>Суп картофельный с рыбными  консервами</t>
  </si>
  <si>
    <t>Сок</t>
  </si>
  <si>
    <t>Каша овсяная из "Геркулеса"</t>
  </si>
  <si>
    <t>Каша гречнева вязкая на молоке</t>
  </si>
  <si>
    <t>Суп с клецками</t>
  </si>
  <si>
    <t>Рисовый гарнир</t>
  </si>
  <si>
    <t>Каша пшеничная молочная жидкая</t>
  </si>
  <si>
    <t>Творожная запеканка</t>
  </si>
  <si>
    <t>Кисель из концентрата плодового</t>
  </si>
  <si>
    <t>Вафли</t>
  </si>
  <si>
    <t>Борщ из свежей капусты</t>
  </si>
  <si>
    <t>Картофельная запеканка с мясом</t>
  </si>
  <si>
    <t>Жаркое по-домашнему</t>
  </si>
  <si>
    <t>Котлета   мясная</t>
  </si>
  <si>
    <t>Гречневый гарнир с томатным  соусом</t>
  </si>
  <si>
    <t>Плов из отварной курицы</t>
  </si>
  <si>
    <t>Бутерброд  с сыром</t>
  </si>
  <si>
    <t>Бутерброд с маслом</t>
  </si>
  <si>
    <t xml:space="preserve">Борщ  из свежей капусты </t>
  </si>
  <si>
    <t>Бутерброд с повидлом</t>
  </si>
  <si>
    <t>Щи из свежей капусты с  картофелем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</si>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</sst>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6</v>
      </c>
      <c r="H6" s="40">
        <v>9</v>
      </c>
      <c r="I6" s="40">
        <v>50</v>
      </c>
      <c r="J6" s="40">
        <v>305</v>
      </c>
      <c r="K6" s="41">
        <v>114</v>
      </c>
      <c r="L6" s="40">
        <v>10.24</v>
      </c>
    </row>
    <row r="7" spans="1:12" ht="15" x14ac:dyDescent="0.25">
      <c r="A7" s="23"/>
      <c r="B7" s="15"/>
      <c r="C7" s="11"/>
      <c r="D7" s="6"/>
      <c r="E7" s="42" t="s">
        <v>80</v>
      </c>
      <c r="F7" s="43">
        <v>45</v>
      </c>
      <c r="G7" s="43">
        <v>6.62</v>
      </c>
      <c r="H7" s="43">
        <v>9.48</v>
      </c>
      <c r="I7" s="43">
        <v>10.6</v>
      </c>
      <c r="J7" s="43">
        <v>162.78</v>
      </c>
      <c r="K7" s="44">
        <v>376</v>
      </c>
      <c r="L7" s="43">
        <v>29.25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11</v>
      </c>
      <c r="J8" s="43">
        <v>40</v>
      </c>
      <c r="K8" s="44">
        <v>294</v>
      </c>
      <c r="L8" s="43">
        <v>1.3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6</v>
      </c>
      <c r="H9" s="43">
        <v>1</v>
      </c>
      <c r="I9" s="43">
        <v>34</v>
      </c>
      <c r="J9" s="43">
        <v>165</v>
      </c>
      <c r="K9" s="44"/>
      <c r="L9" s="43">
        <v>3.89</v>
      </c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40</v>
      </c>
      <c r="G10" s="43">
        <v>2</v>
      </c>
      <c r="H10" s="43">
        <v>0</v>
      </c>
      <c r="I10" s="43">
        <v>20</v>
      </c>
      <c r="J10" s="43">
        <v>98</v>
      </c>
      <c r="K10" s="44"/>
      <c r="L10" s="43">
        <v>1.78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20.62</v>
      </c>
      <c r="H13" s="19">
        <f t="shared" si="0"/>
        <v>19.48</v>
      </c>
      <c r="I13" s="19">
        <f t="shared" si="0"/>
        <v>125.6</v>
      </c>
      <c r="J13" s="19">
        <f t="shared" si="0"/>
        <v>770.78</v>
      </c>
      <c r="K13" s="25"/>
      <c r="L13" s="19">
        <f t="shared" ref="L13" si="1">SUM(L6:L12)</f>
        <v>46.46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</v>
      </c>
      <c r="H15" s="43">
        <v>3</v>
      </c>
      <c r="I15" s="43">
        <v>8</v>
      </c>
      <c r="J15" s="43">
        <v>73</v>
      </c>
      <c r="K15" s="44">
        <v>44</v>
      </c>
      <c r="L15" s="43">
        <v>1.3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</v>
      </c>
      <c r="H16" s="43">
        <v>14</v>
      </c>
      <c r="I16" s="43">
        <v>40</v>
      </c>
      <c r="J16" s="43">
        <v>336</v>
      </c>
      <c r="K16" s="44">
        <v>205</v>
      </c>
      <c r="L16" s="43">
        <v>32.5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6</v>
      </c>
      <c r="H17" s="43">
        <v>7</v>
      </c>
      <c r="I17" s="43">
        <v>33</v>
      </c>
      <c r="J17" s="43">
        <v>208</v>
      </c>
      <c r="K17" s="44">
        <v>219</v>
      </c>
      <c r="L17" s="43">
        <v>7.3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29</v>
      </c>
      <c r="J18" s="43">
        <v>111</v>
      </c>
      <c r="K18" s="44">
        <v>274</v>
      </c>
      <c r="L18" s="43">
        <v>6.03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80</v>
      </c>
      <c r="G19" s="43">
        <v>6</v>
      </c>
      <c r="H19" s="43">
        <v>1</v>
      </c>
      <c r="I19" s="43">
        <v>39</v>
      </c>
      <c r="J19" s="43">
        <v>188</v>
      </c>
      <c r="K19" s="44"/>
      <c r="L19" s="43">
        <v>4.4400000000000004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</v>
      </c>
      <c r="H20" s="43">
        <v>0</v>
      </c>
      <c r="I20" s="43">
        <v>20</v>
      </c>
      <c r="J20" s="43">
        <v>98</v>
      </c>
      <c r="K20" s="44"/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34</v>
      </c>
      <c r="H23" s="19">
        <f t="shared" si="2"/>
        <v>25</v>
      </c>
      <c r="I23" s="19">
        <f t="shared" si="2"/>
        <v>169</v>
      </c>
      <c r="J23" s="19">
        <f t="shared" si="2"/>
        <v>1014</v>
      </c>
      <c r="K23" s="25"/>
      <c r="L23" s="19">
        <f t="shared" ref="L23" si="3">SUM(L14:L22)</f>
        <v>53.349999999999994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1380</v>
      </c>
      <c r="G24" s="32">
        <f t="shared" ref="G24:J24" si="4">G13+G23</f>
        <v>54.620000000000005</v>
      </c>
      <c r="H24" s="32">
        <f t="shared" si="4"/>
        <v>44.480000000000004</v>
      </c>
      <c r="I24" s="32">
        <f t="shared" si="4"/>
        <v>294.60000000000002</v>
      </c>
      <c r="J24" s="32">
        <f t="shared" si="4"/>
        <v>1784.78</v>
      </c>
      <c r="K24" s="32"/>
      <c r="L24" s="32">
        <f t="shared" ref="L24" si="5">L13+L23</f>
        <v>99.81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</v>
      </c>
      <c r="H25" s="40">
        <v>5</v>
      </c>
      <c r="I25" s="40">
        <v>15</v>
      </c>
      <c r="J25" s="40">
        <v>129</v>
      </c>
      <c r="K25" s="41">
        <v>53</v>
      </c>
      <c r="L25" s="40">
        <v>10</v>
      </c>
    </row>
    <row r="26" spans="1:12" ht="15" x14ac:dyDescent="0.25">
      <c r="A26" s="14"/>
      <c r="B26" s="15"/>
      <c r="C26" s="11"/>
      <c r="D26" s="6"/>
      <c r="E26" s="42" t="s">
        <v>81</v>
      </c>
      <c r="F26" s="43">
        <v>40</v>
      </c>
      <c r="G26" s="43">
        <v>1.7</v>
      </c>
      <c r="H26" s="43">
        <v>15.1</v>
      </c>
      <c r="I26" s="43">
        <v>10.26</v>
      </c>
      <c r="J26" s="43">
        <v>198.81</v>
      </c>
      <c r="K26" s="44">
        <v>379</v>
      </c>
      <c r="L26" s="43">
        <v>24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11</v>
      </c>
      <c r="J27" s="43">
        <v>40</v>
      </c>
      <c r="K27" s="44">
        <v>270</v>
      </c>
      <c r="L27" s="43">
        <v>2.58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80</v>
      </c>
      <c r="G28" s="43">
        <v>6</v>
      </c>
      <c r="H28" s="43">
        <v>1</v>
      </c>
      <c r="I28" s="43">
        <v>34</v>
      </c>
      <c r="J28" s="43">
        <v>165</v>
      </c>
      <c r="K28" s="44"/>
      <c r="L28" s="43">
        <v>3.89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13.7</v>
      </c>
      <c r="H32" s="19">
        <f t="shared" ref="H32" si="7">SUM(H25:H31)</f>
        <v>21.1</v>
      </c>
      <c r="I32" s="19">
        <f t="shared" ref="I32" si="8">SUM(I25:I31)</f>
        <v>70.259999999999991</v>
      </c>
      <c r="J32" s="19">
        <f t="shared" ref="J32:L32" si="9">SUM(J25:J31)</f>
        <v>532.80999999999995</v>
      </c>
      <c r="K32" s="25"/>
      <c r="L32" s="19">
        <f t="shared" si="9"/>
        <v>40.47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>
        <v>250</v>
      </c>
      <c r="G34" s="43">
        <v>3</v>
      </c>
      <c r="H34" s="43">
        <v>3</v>
      </c>
      <c r="I34" s="43">
        <v>8</v>
      </c>
      <c r="J34" s="43">
        <v>73</v>
      </c>
      <c r="K34" s="44">
        <v>227</v>
      </c>
      <c r="L34" s="43">
        <v>2.4500000000000002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10</v>
      </c>
      <c r="H35" s="43">
        <v>19</v>
      </c>
      <c r="I35" s="43">
        <v>3</v>
      </c>
      <c r="J35" s="43">
        <v>227</v>
      </c>
      <c r="K35" s="44">
        <v>219</v>
      </c>
      <c r="L35" s="43">
        <v>29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4</v>
      </c>
      <c r="H36" s="43">
        <v>1</v>
      </c>
      <c r="I36" s="43">
        <v>50</v>
      </c>
      <c r="J36" s="43">
        <v>232</v>
      </c>
      <c r="K36" s="44">
        <v>283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</v>
      </c>
      <c r="H37" s="43">
        <v>0</v>
      </c>
      <c r="I37" s="43">
        <v>29</v>
      </c>
      <c r="J37" s="43">
        <v>111</v>
      </c>
      <c r="K37" s="44">
        <v>274</v>
      </c>
      <c r="L37" s="43">
        <v>6.03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80</v>
      </c>
      <c r="G38" s="43">
        <v>6</v>
      </c>
      <c r="H38" s="43">
        <v>1</v>
      </c>
      <c r="I38" s="43">
        <v>39</v>
      </c>
      <c r="J38" s="43">
        <v>188</v>
      </c>
      <c r="K38" s="44"/>
      <c r="L38" s="43">
        <v>4.4400000000000004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</v>
      </c>
      <c r="H39" s="43">
        <v>0</v>
      </c>
      <c r="I39" s="43">
        <v>20</v>
      </c>
      <c r="J39" s="43">
        <v>98</v>
      </c>
      <c r="K39" s="44"/>
      <c r="L39" s="43">
        <v>1.78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26</v>
      </c>
      <c r="H42" s="19">
        <f t="shared" ref="H42" si="11">SUM(H33:H41)</f>
        <v>24</v>
      </c>
      <c r="I42" s="19">
        <f t="shared" ref="I42" si="12">SUM(I33:I41)</f>
        <v>149</v>
      </c>
      <c r="J42" s="19">
        <f t="shared" ref="J42:L42" si="13">SUM(J33:J41)</f>
        <v>929</v>
      </c>
      <c r="K42" s="25"/>
      <c r="L42" s="19">
        <f t="shared" si="13"/>
        <v>55.7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39.700000000000003</v>
      </c>
      <c r="H43" s="32">
        <f t="shared" ref="H43" si="15">H32+H42</f>
        <v>45.1</v>
      </c>
      <c r="I43" s="32">
        <f t="shared" ref="I43" si="16">I32+I42</f>
        <v>219.26</v>
      </c>
      <c r="J43" s="32">
        <f t="shared" ref="J43:L43" si="17">J32+J42</f>
        <v>1461.81</v>
      </c>
      <c r="K43" s="32"/>
      <c r="L43" s="32">
        <f t="shared" si="17"/>
        <v>96.17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17</v>
      </c>
      <c r="H44" s="40">
        <v>5</v>
      </c>
      <c r="I44" s="40">
        <v>18</v>
      </c>
      <c r="J44" s="40">
        <v>256</v>
      </c>
      <c r="K44" s="41">
        <v>132</v>
      </c>
      <c r="L44" s="40">
        <v>18.170000000000002</v>
      </c>
    </row>
    <row r="45" spans="1:12" ht="15" x14ac:dyDescent="0.25">
      <c r="A45" s="23"/>
      <c r="B45" s="15"/>
      <c r="C45" s="11"/>
      <c r="D45" s="6"/>
      <c r="E45" s="42" t="s">
        <v>83</v>
      </c>
      <c r="F45" s="43">
        <v>40</v>
      </c>
      <c r="G45" s="43">
        <v>2.2799999999999998</v>
      </c>
      <c r="H45" s="43">
        <v>0.27</v>
      </c>
      <c r="I45" s="43">
        <v>14.01</v>
      </c>
      <c r="J45" s="43">
        <v>97.2</v>
      </c>
      <c r="K45" s="44">
        <v>2</v>
      </c>
      <c r="L45" s="43">
        <v>3.47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12</v>
      </c>
      <c r="H46" s="43">
        <v>10</v>
      </c>
      <c r="I46" s="43">
        <v>142</v>
      </c>
      <c r="J46" s="43">
        <v>674</v>
      </c>
      <c r="K46" s="44">
        <v>286</v>
      </c>
      <c r="L46" s="43">
        <v>2.76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80</v>
      </c>
      <c r="G47" s="43">
        <v>6</v>
      </c>
      <c r="H47" s="43">
        <v>1</v>
      </c>
      <c r="I47" s="43">
        <v>34</v>
      </c>
      <c r="J47" s="43">
        <v>165</v>
      </c>
      <c r="K47" s="44"/>
      <c r="L47" s="43">
        <v>3.89</v>
      </c>
    </row>
    <row r="48" spans="1:12" ht="15" x14ac:dyDescent="0.25">
      <c r="A48" s="23"/>
      <c r="B48" s="15"/>
      <c r="C48" s="11"/>
      <c r="D48" s="7" t="s">
        <v>23</v>
      </c>
      <c r="E48" s="42" t="s">
        <v>44</v>
      </c>
      <c r="F48" s="43">
        <v>40</v>
      </c>
      <c r="G48" s="43">
        <v>2</v>
      </c>
      <c r="H48" s="43">
        <v>0</v>
      </c>
      <c r="I48" s="43">
        <v>20</v>
      </c>
      <c r="J48" s="43">
        <v>98</v>
      </c>
      <c r="K48" s="44"/>
      <c r="L48" s="43">
        <v>1.78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39.28</v>
      </c>
      <c r="H51" s="19">
        <f t="shared" ref="H51" si="19">SUM(H44:H50)</f>
        <v>16.27</v>
      </c>
      <c r="I51" s="19">
        <f t="shared" ref="I51" si="20">SUM(I44:I50)</f>
        <v>228.01</v>
      </c>
      <c r="J51" s="19">
        <f t="shared" ref="J51:L51" si="21">SUM(J44:J50)</f>
        <v>1290.2</v>
      </c>
      <c r="K51" s="25"/>
      <c r="L51" s="19">
        <f t="shared" si="21"/>
        <v>30.07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3</v>
      </c>
      <c r="H53" s="43">
        <v>2</v>
      </c>
      <c r="I53" s="43">
        <v>2</v>
      </c>
      <c r="J53" s="43">
        <v>96</v>
      </c>
      <c r="K53" s="44">
        <v>47</v>
      </c>
      <c r="L53" s="43">
        <v>3.05</v>
      </c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100</v>
      </c>
      <c r="G54" s="43">
        <v>16</v>
      </c>
      <c r="H54" s="43">
        <v>14</v>
      </c>
      <c r="I54" s="43">
        <v>36</v>
      </c>
      <c r="J54" s="43">
        <v>336</v>
      </c>
      <c r="K54" s="44">
        <v>404</v>
      </c>
      <c r="L54" s="43">
        <v>24.5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22</v>
      </c>
      <c r="H55" s="43">
        <v>3</v>
      </c>
      <c r="I55" s="43">
        <v>137</v>
      </c>
      <c r="J55" s="43">
        <v>666</v>
      </c>
      <c r="K55" s="44">
        <v>227</v>
      </c>
      <c r="L55" s="43">
        <v>4.3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</v>
      </c>
      <c r="H56" s="43">
        <v>0</v>
      </c>
      <c r="I56" s="43">
        <v>11</v>
      </c>
      <c r="J56" s="43">
        <v>40</v>
      </c>
      <c r="K56" s="44">
        <v>294</v>
      </c>
      <c r="L56" s="43">
        <v>1.3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80</v>
      </c>
      <c r="G57" s="43">
        <v>6</v>
      </c>
      <c r="H57" s="43">
        <v>1</v>
      </c>
      <c r="I57" s="43">
        <v>39</v>
      </c>
      <c r="J57" s="43">
        <v>188</v>
      </c>
      <c r="K57" s="44"/>
      <c r="L57" s="43">
        <v>4.4400000000000004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</v>
      </c>
      <c r="H58" s="43">
        <v>0</v>
      </c>
      <c r="I58" s="43">
        <v>20</v>
      </c>
      <c r="J58" s="43">
        <v>98</v>
      </c>
      <c r="K58" s="44"/>
      <c r="L58" s="43">
        <v>1.78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49</v>
      </c>
      <c r="H61" s="19">
        <f t="shared" ref="H61" si="23">SUM(H52:H60)</f>
        <v>20</v>
      </c>
      <c r="I61" s="19">
        <f t="shared" ref="I61" si="24">SUM(I52:I60)</f>
        <v>245</v>
      </c>
      <c r="J61" s="19">
        <f t="shared" ref="J61:L61" si="25">SUM(J52:J60)</f>
        <v>1424</v>
      </c>
      <c r="K61" s="25"/>
      <c r="L61" s="19">
        <f t="shared" si="25"/>
        <v>39.369999999999997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88.28</v>
      </c>
      <c r="H62" s="32">
        <f t="shared" ref="H62" si="27">H51+H61</f>
        <v>36.269999999999996</v>
      </c>
      <c r="I62" s="32">
        <f t="shared" ref="I62" si="28">I51+I61</f>
        <v>473.01</v>
      </c>
      <c r="J62" s="32">
        <f t="shared" ref="J62:L62" si="29">J51+J61</f>
        <v>2714.2</v>
      </c>
      <c r="K62" s="32"/>
      <c r="L62" s="32">
        <f t="shared" si="29"/>
        <v>69.44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7</v>
      </c>
      <c r="H63" s="40">
        <v>9</v>
      </c>
      <c r="I63" s="40">
        <v>48</v>
      </c>
      <c r="J63" s="40">
        <v>301</v>
      </c>
      <c r="K63" s="41">
        <v>93</v>
      </c>
      <c r="L63" s="40">
        <v>6.4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8</v>
      </c>
      <c r="H65" s="43">
        <v>3</v>
      </c>
      <c r="I65" s="43">
        <v>12</v>
      </c>
      <c r="J65" s="43">
        <v>114</v>
      </c>
      <c r="K65" s="44">
        <v>281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80</v>
      </c>
      <c r="G66" s="43">
        <v>6</v>
      </c>
      <c r="H66" s="43">
        <v>1</v>
      </c>
      <c r="I66" s="43">
        <v>34</v>
      </c>
      <c r="J66" s="43">
        <v>165</v>
      </c>
      <c r="K66" s="44"/>
      <c r="L66" s="43">
        <v>3.89</v>
      </c>
    </row>
    <row r="67" spans="1:12" ht="15" x14ac:dyDescent="0.25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2</v>
      </c>
      <c r="H67" s="43">
        <v>0</v>
      </c>
      <c r="I67" s="43">
        <v>20</v>
      </c>
      <c r="J67" s="43">
        <v>98</v>
      </c>
      <c r="K67" s="44"/>
      <c r="L67" s="43">
        <v>1.78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23</v>
      </c>
      <c r="H70" s="19">
        <f t="shared" ref="H70" si="31">SUM(H63:H69)</f>
        <v>13</v>
      </c>
      <c r="I70" s="19">
        <f t="shared" ref="I70" si="32">SUM(I63:I69)</f>
        <v>114</v>
      </c>
      <c r="J70" s="19">
        <f t="shared" ref="J70:L70" si="33">SUM(J63:J69)</f>
        <v>678</v>
      </c>
      <c r="K70" s="25"/>
      <c r="L70" s="19">
        <f t="shared" si="33"/>
        <v>31.07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2</v>
      </c>
      <c r="H72" s="43">
        <v>8</v>
      </c>
      <c r="I72" s="43">
        <v>4</v>
      </c>
      <c r="J72" s="43">
        <v>75</v>
      </c>
      <c r="K72" s="44"/>
      <c r="L72" s="43">
        <v>2.56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10</v>
      </c>
      <c r="H73" s="43">
        <v>19</v>
      </c>
      <c r="I73" s="43">
        <v>3</v>
      </c>
      <c r="J73" s="43">
        <v>227</v>
      </c>
      <c r="K73" s="44"/>
      <c r="L73" s="43">
        <v>29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200</v>
      </c>
      <c r="G74" s="43">
        <v>5</v>
      </c>
      <c r="H74" s="43">
        <v>12</v>
      </c>
      <c r="I74" s="43">
        <v>26</v>
      </c>
      <c r="J74" s="43">
        <v>224</v>
      </c>
      <c r="K74" s="44"/>
      <c r="L74" s="43">
        <v>1.05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1</v>
      </c>
      <c r="H75" s="43">
        <v>0</v>
      </c>
      <c r="I75" s="43">
        <v>29</v>
      </c>
      <c r="J75" s="43">
        <v>111</v>
      </c>
      <c r="K75" s="44">
        <v>274</v>
      </c>
      <c r="L75" s="43">
        <v>6.03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80</v>
      </c>
      <c r="G76" s="43">
        <v>6</v>
      </c>
      <c r="H76" s="43">
        <v>1</v>
      </c>
      <c r="I76" s="43">
        <v>39</v>
      </c>
      <c r="J76" s="43">
        <v>188</v>
      </c>
      <c r="K76" s="44"/>
      <c r="L76" s="43">
        <v>4.4400000000000004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</v>
      </c>
      <c r="H77" s="43">
        <v>0</v>
      </c>
      <c r="I77" s="43">
        <v>20</v>
      </c>
      <c r="J77" s="43">
        <v>98</v>
      </c>
      <c r="K77" s="44"/>
      <c r="L77" s="43">
        <v>1.78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26</v>
      </c>
      <c r="H80" s="19">
        <f t="shared" ref="H80" si="35">SUM(H71:H79)</f>
        <v>40</v>
      </c>
      <c r="I80" s="19">
        <f t="shared" ref="I80" si="36">SUM(I71:I79)</f>
        <v>121</v>
      </c>
      <c r="J80" s="19">
        <f t="shared" ref="J80:L80" si="37">SUM(J71:J79)</f>
        <v>923</v>
      </c>
      <c r="K80" s="25"/>
      <c r="L80" s="19">
        <f t="shared" si="37"/>
        <v>44.86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49</v>
      </c>
      <c r="H81" s="32">
        <f t="shared" ref="H81" si="39">H70+H80</f>
        <v>53</v>
      </c>
      <c r="I81" s="32">
        <f t="shared" ref="I81" si="40">I70+I80</f>
        <v>235</v>
      </c>
      <c r="J81" s="32">
        <f t="shared" ref="J81:L81" si="41">J70+J80</f>
        <v>1601</v>
      </c>
      <c r="K81" s="32"/>
      <c r="L81" s="32">
        <f t="shared" si="41"/>
        <v>75.930000000000007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205</v>
      </c>
      <c r="G82" s="40">
        <v>8</v>
      </c>
      <c r="H82" s="40">
        <v>9</v>
      </c>
      <c r="I82" s="40">
        <v>40</v>
      </c>
      <c r="J82" s="40">
        <v>274</v>
      </c>
      <c r="K82" s="41">
        <v>115</v>
      </c>
      <c r="L82" s="40">
        <v>11.35</v>
      </c>
    </row>
    <row r="83" spans="1:12" ht="15" x14ac:dyDescent="0.25">
      <c r="A83" s="23"/>
      <c r="B83" s="15"/>
      <c r="C83" s="11"/>
      <c r="D83" s="6"/>
      <c r="E83" s="42" t="s">
        <v>85</v>
      </c>
      <c r="F83" s="43">
        <v>45</v>
      </c>
      <c r="G83" s="43">
        <v>6.62</v>
      </c>
      <c r="H83" s="43">
        <v>9.48</v>
      </c>
      <c r="I83" s="43">
        <v>10.6</v>
      </c>
      <c r="J83" s="43">
        <v>162.78</v>
      </c>
      <c r="K83" s="44">
        <v>376</v>
      </c>
      <c r="L83" s="43">
        <v>29.25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6</v>
      </c>
      <c r="H84" s="43">
        <v>6</v>
      </c>
      <c r="I84" s="43">
        <v>34</v>
      </c>
      <c r="J84" s="43">
        <v>206</v>
      </c>
      <c r="K84" s="44">
        <v>269</v>
      </c>
      <c r="L84" s="43">
        <v>4.0199999999999996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80</v>
      </c>
      <c r="G85" s="43">
        <v>6</v>
      </c>
      <c r="H85" s="43">
        <v>1</v>
      </c>
      <c r="I85" s="43">
        <v>34</v>
      </c>
      <c r="J85" s="43">
        <v>165</v>
      </c>
      <c r="K85" s="44"/>
      <c r="L85" s="43">
        <v>3.89</v>
      </c>
    </row>
    <row r="86" spans="1:12" ht="15" x14ac:dyDescent="0.25">
      <c r="A86" s="23"/>
      <c r="B86" s="15"/>
      <c r="C86" s="11"/>
      <c r="D86" s="7" t="s">
        <v>23</v>
      </c>
      <c r="E86" s="42" t="s">
        <v>44</v>
      </c>
      <c r="F86" s="43">
        <v>40</v>
      </c>
      <c r="G86" s="43">
        <v>2</v>
      </c>
      <c r="H86" s="43">
        <v>0</v>
      </c>
      <c r="I86" s="43">
        <v>20</v>
      </c>
      <c r="J86" s="43">
        <v>98</v>
      </c>
      <c r="K86" s="44"/>
      <c r="L86" s="43">
        <v>1.78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28.62</v>
      </c>
      <c r="H89" s="19">
        <f t="shared" ref="H89" si="43">SUM(H82:H88)</f>
        <v>25.48</v>
      </c>
      <c r="I89" s="19">
        <f t="shared" ref="I89" si="44">SUM(I82:I88)</f>
        <v>138.6</v>
      </c>
      <c r="J89" s="19">
        <f t="shared" ref="J89:L89" si="45">SUM(J82:J88)</f>
        <v>905.78</v>
      </c>
      <c r="K89" s="25"/>
      <c r="L89" s="19">
        <f t="shared" si="45"/>
        <v>50.290000000000006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5</v>
      </c>
      <c r="H91" s="43">
        <v>3</v>
      </c>
      <c r="I91" s="43">
        <v>16</v>
      </c>
      <c r="J91" s="43">
        <v>112</v>
      </c>
      <c r="K91" s="44">
        <v>72</v>
      </c>
      <c r="L91" s="43">
        <v>3.42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250</v>
      </c>
      <c r="G92" s="43">
        <v>32</v>
      </c>
      <c r="H92" s="43">
        <v>28</v>
      </c>
      <c r="I92" s="43">
        <v>31</v>
      </c>
      <c r="J92" s="43">
        <v>496</v>
      </c>
      <c r="K92" s="44">
        <v>590</v>
      </c>
      <c r="L92" s="43">
        <v>21.45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0.8</v>
      </c>
      <c r="H94" s="43">
        <v>0</v>
      </c>
      <c r="I94" s="43">
        <v>15.2</v>
      </c>
      <c r="J94" s="43">
        <v>69</v>
      </c>
      <c r="K94" s="44">
        <v>442</v>
      </c>
      <c r="L94" s="43">
        <v>6.3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80</v>
      </c>
      <c r="G95" s="43">
        <v>6</v>
      </c>
      <c r="H95" s="43">
        <v>1</v>
      </c>
      <c r="I95" s="43">
        <v>39</v>
      </c>
      <c r="J95" s="43">
        <v>188</v>
      </c>
      <c r="K95" s="44"/>
      <c r="L95" s="43">
        <v>4.4400000000000004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</v>
      </c>
      <c r="H96" s="43">
        <v>0</v>
      </c>
      <c r="I96" s="43">
        <v>20</v>
      </c>
      <c r="J96" s="43">
        <v>98</v>
      </c>
      <c r="K96" s="44"/>
      <c r="L96" s="43">
        <v>1.78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45.8</v>
      </c>
      <c r="H99" s="19">
        <f t="shared" ref="H99" si="47">SUM(H90:H98)</f>
        <v>32</v>
      </c>
      <c r="I99" s="19">
        <f t="shared" ref="I99" si="48">SUM(I90:I98)</f>
        <v>121.2</v>
      </c>
      <c r="J99" s="19">
        <f t="shared" ref="J99:L99" si="49">SUM(J90:J98)</f>
        <v>963</v>
      </c>
      <c r="K99" s="25"/>
      <c r="L99" s="19">
        <f t="shared" si="49"/>
        <v>37.39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1390</v>
      </c>
      <c r="G100" s="32">
        <f t="shared" ref="G100" si="50">G89+G99</f>
        <v>74.42</v>
      </c>
      <c r="H100" s="32">
        <f t="shared" ref="H100" si="51">H89+H99</f>
        <v>57.480000000000004</v>
      </c>
      <c r="I100" s="32">
        <f t="shared" ref="I100" si="52">I89+I99</f>
        <v>259.8</v>
      </c>
      <c r="J100" s="32">
        <f t="shared" ref="J100:L100" si="53">J89+J99</f>
        <v>1868.78</v>
      </c>
      <c r="K100" s="32"/>
      <c r="L100" s="32">
        <f t="shared" si="53"/>
        <v>87.68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205</v>
      </c>
      <c r="G101" s="40">
        <v>6</v>
      </c>
      <c r="H101" s="40">
        <v>8</v>
      </c>
      <c r="I101" s="40">
        <v>28</v>
      </c>
      <c r="J101" s="40">
        <v>204</v>
      </c>
      <c r="K101" s="41">
        <v>109</v>
      </c>
      <c r="L101" s="40">
        <v>9.8800000000000008</v>
      </c>
    </row>
    <row r="102" spans="1:12" ht="15" x14ac:dyDescent="0.25">
      <c r="A102" s="23"/>
      <c r="B102" s="15"/>
      <c r="C102" s="11"/>
      <c r="D102" s="6"/>
      <c r="E102" s="42" t="s">
        <v>83</v>
      </c>
      <c r="F102" s="43">
        <v>40</v>
      </c>
      <c r="G102" s="43">
        <v>2.2799999999999998</v>
      </c>
      <c r="H102" s="43">
        <v>0.27</v>
      </c>
      <c r="I102" s="43">
        <v>14.01</v>
      </c>
      <c r="J102" s="43">
        <v>97.2</v>
      </c>
      <c r="K102" s="44">
        <v>2</v>
      </c>
      <c r="L102" s="43">
        <v>3.47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11</v>
      </c>
      <c r="J103" s="43">
        <v>40</v>
      </c>
      <c r="K103" s="44">
        <v>294</v>
      </c>
      <c r="L103" s="43">
        <v>1.3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6</v>
      </c>
      <c r="H104" s="43">
        <v>1</v>
      </c>
      <c r="I104" s="43">
        <v>34</v>
      </c>
      <c r="J104" s="43">
        <v>165</v>
      </c>
      <c r="K104" s="44"/>
      <c r="L104" s="43">
        <v>3.89</v>
      </c>
    </row>
    <row r="105" spans="1:12" ht="15" x14ac:dyDescent="0.25">
      <c r="A105" s="23"/>
      <c r="B105" s="15"/>
      <c r="C105" s="11"/>
      <c r="D105" s="7" t="s">
        <v>23</v>
      </c>
      <c r="E105" s="42" t="s">
        <v>44</v>
      </c>
      <c r="F105" s="43">
        <v>40</v>
      </c>
      <c r="G105" s="43">
        <v>2</v>
      </c>
      <c r="H105" s="43">
        <v>0</v>
      </c>
      <c r="I105" s="43">
        <v>20</v>
      </c>
      <c r="J105" s="43">
        <v>98</v>
      </c>
      <c r="K105" s="44"/>
      <c r="L105" s="43">
        <v>1.78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16.28</v>
      </c>
      <c r="H108" s="19">
        <f t="shared" si="54"/>
        <v>9.27</v>
      </c>
      <c r="I108" s="19">
        <f t="shared" si="54"/>
        <v>107.00999999999999</v>
      </c>
      <c r="J108" s="19">
        <f t="shared" si="54"/>
        <v>604.20000000000005</v>
      </c>
      <c r="K108" s="25"/>
      <c r="L108" s="19">
        <f t="shared" ref="L108" si="55">SUM(L101:L107)</f>
        <v>20.320000000000004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3</v>
      </c>
      <c r="H110" s="43">
        <v>2</v>
      </c>
      <c r="I110" s="43">
        <v>2</v>
      </c>
      <c r="J110" s="43">
        <v>96</v>
      </c>
      <c r="K110" s="44">
        <v>47</v>
      </c>
      <c r="L110" s="43">
        <v>3.05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10</v>
      </c>
      <c r="H111" s="43">
        <v>19</v>
      </c>
      <c r="I111" s="43">
        <v>3</v>
      </c>
      <c r="J111" s="43">
        <v>227</v>
      </c>
      <c r="K111" s="44"/>
      <c r="L111" s="43">
        <v>29</v>
      </c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>
        <v>200</v>
      </c>
      <c r="G112" s="43">
        <v>22</v>
      </c>
      <c r="H112" s="43">
        <v>3</v>
      </c>
      <c r="I112" s="43">
        <v>137</v>
      </c>
      <c r="J112" s="43">
        <v>666</v>
      </c>
      <c r="K112" s="44">
        <v>227</v>
      </c>
      <c r="L112" s="43">
        <v>4.3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1</v>
      </c>
      <c r="H113" s="43">
        <v>0</v>
      </c>
      <c r="I113" s="43">
        <v>29</v>
      </c>
      <c r="J113" s="43">
        <v>111</v>
      </c>
      <c r="K113" s="44">
        <v>274</v>
      </c>
      <c r="L113" s="43">
        <v>6.03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80</v>
      </c>
      <c r="G114" s="43">
        <v>6</v>
      </c>
      <c r="H114" s="43">
        <v>1</v>
      </c>
      <c r="I114" s="43">
        <v>39</v>
      </c>
      <c r="J114" s="43">
        <v>188</v>
      </c>
      <c r="K114" s="44"/>
      <c r="L114" s="43">
        <v>4.4400000000000004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</v>
      </c>
      <c r="H115" s="43">
        <v>0</v>
      </c>
      <c r="I115" s="43">
        <v>20</v>
      </c>
      <c r="J115" s="43">
        <v>98</v>
      </c>
      <c r="K115" s="44"/>
      <c r="L115" s="43">
        <v>1.78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44</v>
      </c>
      <c r="H118" s="19">
        <f t="shared" si="56"/>
        <v>25</v>
      </c>
      <c r="I118" s="19">
        <f t="shared" si="56"/>
        <v>230</v>
      </c>
      <c r="J118" s="19">
        <f t="shared" si="56"/>
        <v>1386</v>
      </c>
      <c r="K118" s="25"/>
      <c r="L118" s="19">
        <f t="shared" ref="L118" si="57">SUM(L109:L117)</f>
        <v>48.599999999999994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1425</v>
      </c>
      <c r="G119" s="32">
        <f t="shared" ref="G119" si="58">G108+G118</f>
        <v>60.28</v>
      </c>
      <c r="H119" s="32">
        <f t="shared" ref="H119" si="59">H108+H118</f>
        <v>34.269999999999996</v>
      </c>
      <c r="I119" s="32">
        <f t="shared" ref="I119" si="60">I108+I118</f>
        <v>337.01</v>
      </c>
      <c r="J119" s="32">
        <f t="shared" ref="J119:L119" si="61">J108+J118</f>
        <v>1990.2</v>
      </c>
      <c r="K119" s="32"/>
      <c r="L119" s="32">
        <f t="shared" si="61"/>
        <v>68.92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205</v>
      </c>
      <c r="G120" s="40">
        <v>8</v>
      </c>
      <c r="H120" s="40">
        <v>7</v>
      </c>
      <c r="I120" s="40">
        <v>26</v>
      </c>
      <c r="J120" s="40">
        <v>196</v>
      </c>
      <c r="K120" s="41">
        <v>112</v>
      </c>
      <c r="L120" s="40">
        <v>8.4</v>
      </c>
    </row>
    <row r="121" spans="1:12" ht="15" x14ac:dyDescent="0.25">
      <c r="A121" s="14"/>
      <c r="B121" s="15"/>
      <c r="C121" s="11"/>
      <c r="D121" s="6"/>
      <c r="E121" s="42" t="s">
        <v>81</v>
      </c>
      <c r="F121" s="43">
        <v>40</v>
      </c>
      <c r="G121" s="43">
        <v>1.7</v>
      </c>
      <c r="H121" s="43">
        <v>15.1</v>
      </c>
      <c r="I121" s="43">
        <v>10.26</v>
      </c>
      <c r="J121" s="43">
        <v>198.81</v>
      </c>
      <c r="K121" s="44">
        <v>379</v>
      </c>
      <c r="L121" s="43">
        <v>24</v>
      </c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12</v>
      </c>
      <c r="H122" s="43">
        <v>10</v>
      </c>
      <c r="I122" s="43">
        <v>142</v>
      </c>
      <c r="J122" s="43">
        <v>674</v>
      </c>
      <c r="K122" s="44">
        <v>286</v>
      </c>
      <c r="L122" s="43">
        <v>2.76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6</v>
      </c>
      <c r="H123" s="43">
        <v>1</v>
      </c>
      <c r="I123" s="43">
        <v>34</v>
      </c>
      <c r="J123" s="43">
        <v>165</v>
      </c>
      <c r="K123" s="44"/>
      <c r="L123" s="43">
        <v>3.89</v>
      </c>
    </row>
    <row r="124" spans="1:12" ht="15" x14ac:dyDescent="0.25">
      <c r="A124" s="14"/>
      <c r="B124" s="15"/>
      <c r="C124" s="11"/>
      <c r="D124" s="7" t="s">
        <v>23</v>
      </c>
      <c r="E124" s="42" t="s">
        <v>44</v>
      </c>
      <c r="F124" s="43">
        <v>40</v>
      </c>
      <c r="G124" s="43">
        <v>2</v>
      </c>
      <c r="H124" s="43">
        <v>0</v>
      </c>
      <c r="I124" s="43">
        <v>20</v>
      </c>
      <c r="J124" s="43">
        <v>98</v>
      </c>
      <c r="K124" s="44"/>
      <c r="L124" s="43">
        <v>1.78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29.7</v>
      </c>
      <c r="H127" s="19">
        <f t="shared" si="62"/>
        <v>33.1</v>
      </c>
      <c r="I127" s="19">
        <f t="shared" si="62"/>
        <v>232.26</v>
      </c>
      <c r="J127" s="19">
        <f t="shared" si="62"/>
        <v>1331.81</v>
      </c>
      <c r="K127" s="25"/>
      <c r="L127" s="19">
        <f t="shared" ref="L127" si="63">SUM(L120:L126)</f>
        <v>40.83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3</v>
      </c>
      <c r="H129" s="43">
        <v>3</v>
      </c>
      <c r="I129" s="43">
        <v>8</v>
      </c>
      <c r="J129" s="43">
        <v>73</v>
      </c>
      <c r="K129" s="44">
        <v>44</v>
      </c>
      <c r="L129" s="43">
        <v>1.8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13</v>
      </c>
      <c r="H130" s="43">
        <v>14</v>
      </c>
      <c r="I130" s="43">
        <v>8</v>
      </c>
      <c r="J130" s="43">
        <v>212</v>
      </c>
      <c r="K130" s="44">
        <v>227</v>
      </c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200</v>
      </c>
      <c r="G131" s="43">
        <v>4</v>
      </c>
      <c r="H131" s="43">
        <v>1</v>
      </c>
      <c r="I131" s="43">
        <v>50</v>
      </c>
      <c r="J131" s="43">
        <v>232</v>
      </c>
      <c r="K131" s="44">
        <v>219</v>
      </c>
      <c r="L131" s="43">
        <v>12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</v>
      </c>
      <c r="H132" s="43">
        <v>0</v>
      </c>
      <c r="I132" s="43">
        <v>29</v>
      </c>
      <c r="J132" s="43">
        <v>111</v>
      </c>
      <c r="K132" s="44">
        <v>274</v>
      </c>
      <c r="L132" s="43">
        <v>6.03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80</v>
      </c>
      <c r="G133" s="43">
        <v>6</v>
      </c>
      <c r="H133" s="43">
        <v>1</v>
      </c>
      <c r="I133" s="43">
        <v>39</v>
      </c>
      <c r="J133" s="43">
        <v>188</v>
      </c>
      <c r="K133" s="44"/>
      <c r="L133" s="43">
        <v>4.4400000000000004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</v>
      </c>
      <c r="H134" s="43">
        <v>0</v>
      </c>
      <c r="I134" s="43">
        <v>20</v>
      </c>
      <c r="J134" s="43">
        <v>98</v>
      </c>
      <c r="K134" s="44"/>
      <c r="L134" s="43">
        <v>1.78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29</v>
      </c>
      <c r="H137" s="19">
        <f t="shared" si="64"/>
        <v>19</v>
      </c>
      <c r="I137" s="19">
        <f t="shared" si="64"/>
        <v>154</v>
      </c>
      <c r="J137" s="19">
        <f t="shared" si="64"/>
        <v>914</v>
      </c>
      <c r="K137" s="25"/>
      <c r="L137" s="19">
        <f t="shared" ref="L137" si="65">SUM(L128:L136)</f>
        <v>51.05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1375</v>
      </c>
      <c r="G138" s="32">
        <f t="shared" ref="G138" si="66">G127+G137</f>
        <v>58.7</v>
      </c>
      <c r="H138" s="32">
        <f t="shared" ref="H138" si="67">H127+H137</f>
        <v>52.1</v>
      </c>
      <c r="I138" s="32">
        <f t="shared" ref="I138" si="68">I127+I137</f>
        <v>386.26</v>
      </c>
      <c r="J138" s="32">
        <f t="shared" ref="J138:L138" si="69">J127+J137</f>
        <v>2245.81</v>
      </c>
      <c r="K138" s="32"/>
      <c r="L138" s="32">
        <f t="shared" si="69"/>
        <v>91.88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205</v>
      </c>
      <c r="G139" s="40">
        <v>8</v>
      </c>
      <c r="H139" s="40">
        <v>9</v>
      </c>
      <c r="I139" s="40">
        <v>40</v>
      </c>
      <c r="J139" s="40">
        <v>274</v>
      </c>
      <c r="K139" s="41">
        <v>112</v>
      </c>
      <c r="L139" s="40">
        <v>7.35</v>
      </c>
    </row>
    <row r="140" spans="1:12" ht="15" x14ac:dyDescent="0.25">
      <c r="A140" s="23"/>
      <c r="B140" s="15"/>
      <c r="C140" s="11"/>
      <c r="D140" s="6"/>
      <c r="E140" s="42" t="s">
        <v>80</v>
      </c>
      <c r="F140" s="43">
        <v>45</v>
      </c>
      <c r="G140" s="43">
        <v>6.62</v>
      </c>
      <c r="H140" s="43">
        <v>9.48</v>
      </c>
      <c r="I140" s="43">
        <v>10.6</v>
      </c>
      <c r="J140" s="43">
        <v>162.78</v>
      </c>
      <c r="K140" s="44">
        <v>376</v>
      </c>
      <c r="L140" s="43">
        <v>29.25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11</v>
      </c>
      <c r="J141" s="43">
        <v>40</v>
      </c>
      <c r="K141" s="44">
        <v>270</v>
      </c>
      <c r="L141" s="43">
        <v>2.58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6</v>
      </c>
      <c r="H142" s="43">
        <v>1</v>
      </c>
      <c r="I142" s="43">
        <v>34</v>
      </c>
      <c r="J142" s="43">
        <v>165</v>
      </c>
      <c r="K142" s="44"/>
      <c r="L142" s="43">
        <v>3.89</v>
      </c>
    </row>
    <row r="143" spans="1:12" ht="15" x14ac:dyDescent="0.25">
      <c r="A143" s="23"/>
      <c r="B143" s="15"/>
      <c r="C143" s="11"/>
      <c r="D143" s="7" t="s">
        <v>23</v>
      </c>
      <c r="E143" s="42" t="s">
        <v>44</v>
      </c>
      <c r="F143" s="43">
        <v>40</v>
      </c>
      <c r="G143" s="43">
        <v>2</v>
      </c>
      <c r="H143" s="43">
        <v>0</v>
      </c>
      <c r="I143" s="43">
        <v>20</v>
      </c>
      <c r="J143" s="43">
        <v>98</v>
      </c>
      <c r="K143" s="44"/>
      <c r="L143" s="43">
        <v>1.78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22.62</v>
      </c>
      <c r="H146" s="19">
        <f t="shared" si="70"/>
        <v>19.48</v>
      </c>
      <c r="I146" s="19">
        <f t="shared" si="70"/>
        <v>115.6</v>
      </c>
      <c r="J146" s="19">
        <f t="shared" si="70"/>
        <v>739.78</v>
      </c>
      <c r="K146" s="25"/>
      <c r="L146" s="19">
        <f t="shared" ref="L146" si="71">SUM(L139:L145)</f>
        <v>44.85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46</v>
      </c>
      <c r="F148" s="43">
        <v>200</v>
      </c>
      <c r="G148" s="43">
        <v>3</v>
      </c>
      <c r="H148" s="43">
        <v>3</v>
      </c>
      <c r="I148" s="43">
        <v>8</v>
      </c>
      <c r="J148" s="43">
        <v>73</v>
      </c>
      <c r="K148" s="44">
        <v>44</v>
      </c>
      <c r="L148" s="43">
        <v>1.3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200</v>
      </c>
      <c r="G149" s="43">
        <v>6</v>
      </c>
      <c r="H149" s="43">
        <v>7</v>
      </c>
      <c r="I149" s="43">
        <v>33</v>
      </c>
      <c r="J149" s="43">
        <v>208</v>
      </c>
      <c r="K149" s="44">
        <v>219</v>
      </c>
      <c r="L149" s="43">
        <v>7.3</v>
      </c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100</v>
      </c>
      <c r="G150" s="43">
        <v>10</v>
      </c>
      <c r="H150" s="43">
        <v>19</v>
      </c>
      <c r="I150" s="43">
        <v>3</v>
      </c>
      <c r="J150" s="43">
        <v>227</v>
      </c>
      <c r="K150" s="44"/>
      <c r="L150" s="43">
        <v>29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>
        <v>0</v>
      </c>
      <c r="I151" s="43">
        <v>29</v>
      </c>
      <c r="J151" s="43">
        <v>111</v>
      </c>
      <c r="K151" s="44">
        <v>274</v>
      </c>
      <c r="L151" s="43">
        <v>6.03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80</v>
      </c>
      <c r="G152" s="43">
        <v>6</v>
      </c>
      <c r="H152" s="43">
        <v>1</v>
      </c>
      <c r="I152" s="43">
        <v>39</v>
      </c>
      <c r="J152" s="43">
        <v>188</v>
      </c>
      <c r="K152" s="44"/>
      <c r="L152" s="43">
        <v>4.4400000000000004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</v>
      </c>
      <c r="H153" s="43">
        <v>0</v>
      </c>
      <c r="I153" s="43">
        <v>20</v>
      </c>
      <c r="J153" s="43">
        <v>98</v>
      </c>
      <c r="K153" s="44"/>
      <c r="L153" s="43">
        <v>1.78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132</v>
      </c>
      <c r="J156" s="19">
        <f t="shared" si="72"/>
        <v>905</v>
      </c>
      <c r="K156" s="25"/>
      <c r="L156" s="19">
        <f t="shared" ref="L156" si="73">SUM(L147:L155)</f>
        <v>49.85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1380</v>
      </c>
      <c r="G157" s="32">
        <f t="shared" ref="G157" si="74">G146+G156</f>
        <v>50.620000000000005</v>
      </c>
      <c r="H157" s="32">
        <f t="shared" ref="H157" si="75">H146+H156</f>
        <v>49.480000000000004</v>
      </c>
      <c r="I157" s="32">
        <f t="shared" ref="I157" si="76">I146+I156</f>
        <v>247.6</v>
      </c>
      <c r="J157" s="32">
        <f t="shared" ref="J157:L157" si="77">J146+J156</f>
        <v>1644.78</v>
      </c>
      <c r="K157" s="32"/>
      <c r="L157" s="32">
        <f t="shared" si="77"/>
        <v>94.7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205</v>
      </c>
      <c r="G158" s="40">
        <v>26.39</v>
      </c>
      <c r="H158" s="40">
        <v>6.11</v>
      </c>
      <c r="I158" s="40">
        <v>47</v>
      </c>
      <c r="J158" s="40">
        <v>348.5</v>
      </c>
      <c r="K158" s="41">
        <v>132</v>
      </c>
      <c r="L158" s="40">
        <v>28.12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11</v>
      </c>
      <c r="J160" s="43">
        <v>40</v>
      </c>
      <c r="K160" s="44">
        <v>294</v>
      </c>
      <c r="L160" s="43">
        <v>1.3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6</v>
      </c>
      <c r="H161" s="43">
        <v>1</v>
      </c>
      <c r="I161" s="43">
        <v>34</v>
      </c>
      <c r="J161" s="43">
        <v>165</v>
      </c>
      <c r="K161" s="44"/>
      <c r="L161" s="43">
        <v>3.89</v>
      </c>
    </row>
    <row r="162" spans="1:12" ht="15" x14ac:dyDescent="0.25">
      <c r="A162" s="23"/>
      <c r="B162" s="15"/>
      <c r="C162" s="11"/>
      <c r="D162" s="7" t="s">
        <v>23</v>
      </c>
      <c r="E162" s="42" t="s">
        <v>44</v>
      </c>
      <c r="F162" s="43">
        <v>40</v>
      </c>
      <c r="G162" s="43">
        <v>2</v>
      </c>
      <c r="H162" s="43">
        <v>0</v>
      </c>
      <c r="I162" s="43">
        <v>20</v>
      </c>
      <c r="J162" s="43">
        <v>98</v>
      </c>
      <c r="K162" s="44"/>
      <c r="L162" s="43">
        <v>1.78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34.39</v>
      </c>
      <c r="H165" s="19">
        <f t="shared" si="78"/>
        <v>7.11</v>
      </c>
      <c r="I165" s="19">
        <f t="shared" si="78"/>
        <v>112</v>
      </c>
      <c r="J165" s="19">
        <f t="shared" si="78"/>
        <v>651.5</v>
      </c>
      <c r="K165" s="25"/>
      <c r="L165" s="19">
        <f t="shared" ref="L165" si="79">SUM(L158:L164)</f>
        <v>35.090000000000003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3</v>
      </c>
      <c r="H167" s="43">
        <v>2</v>
      </c>
      <c r="I167" s="43">
        <v>2</v>
      </c>
      <c r="J167" s="43">
        <v>96</v>
      </c>
      <c r="K167" s="44">
        <v>47</v>
      </c>
      <c r="L167" s="43">
        <v>3.05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250</v>
      </c>
      <c r="G168" s="43">
        <v>11</v>
      </c>
      <c r="H168" s="43">
        <v>20</v>
      </c>
      <c r="I168" s="43">
        <v>31</v>
      </c>
      <c r="J168" s="43">
        <v>346</v>
      </c>
      <c r="K168" s="44">
        <v>406</v>
      </c>
      <c r="L168" s="43">
        <v>24.5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39</v>
      </c>
      <c r="J170" s="43">
        <v>110</v>
      </c>
      <c r="K170" s="44">
        <v>274</v>
      </c>
      <c r="L170" s="43">
        <v>6.03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80</v>
      </c>
      <c r="G171" s="43">
        <v>6</v>
      </c>
      <c r="H171" s="43">
        <v>1</v>
      </c>
      <c r="I171" s="43">
        <v>39</v>
      </c>
      <c r="J171" s="43">
        <v>188</v>
      </c>
      <c r="K171" s="44"/>
      <c r="L171" s="43">
        <v>4.4400000000000004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</v>
      </c>
      <c r="H172" s="43">
        <v>0</v>
      </c>
      <c r="I172" s="43">
        <v>20</v>
      </c>
      <c r="J172" s="43">
        <v>98</v>
      </c>
      <c r="K172" s="44"/>
      <c r="L172" s="43">
        <v>1.78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22</v>
      </c>
      <c r="H175" s="19">
        <f t="shared" si="80"/>
        <v>23</v>
      </c>
      <c r="I175" s="19">
        <f t="shared" si="80"/>
        <v>131</v>
      </c>
      <c r="J175" s="19">
        <f t="shared" si="80"/>
        <v>838</v>
      </c>
      <c r="K175" s="25"/>
      <c r="L175" s="19">
        <f t="shared" ref="L175" si="81">SUM(L166:L174)</f>
        <v>39.799999999999997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1335</v>
      </c>
      <c r="G176" s="32">
        <f t="shared" ref="G176" si="82">G165+G175</f>
        <v>56.39</v>
      </c>
      <c r="H176" s="32">
        <f t="shared" ref="H176" si="83">H165+H175</f>
        <v>30.11</v>
      </c>
      <c r="I176" s="32">
        <f t="shared" ref="I176" si="84">I165+I175</f>
        <v>243</v>
      </c>
      <c r="J176" s="32">
        <f t="shared" ref="J176:L176" si="85">J165+J175</f>
        <v>1489.5</v>
      </c>
      <c r="K176" s="32"/>
      <c r="L176" s="32">
        <f t="shared" si="85"/>
        <v>74.89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6</v>
      </c>
      <c r="H177" s="40">
        <v>5</v>
      </c>
      <c r="I177" s="40">
        <v>15</v>
      </c>
      <c r="J177" s="40">
        <v>129</v>
      </c>
      <c r="K177" s="41">
        <v>53</v>
      </c>
      <c r="L177" s="40">
        <v>10</v>
      </c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40</v>
      </c>
      <c r="G178" s="43">
        <v>1.7</v>
      </c>
      <c r="H178" s="43">
        <v>15.1</v>
      </c>
      <c r="I178" s="43">
        <v>10.26</v>
      </c>
      <c r="J178" s="43">
        <v>198.81</v>
      </c>
      <c r="K178" s="44">
        <v>379</v>
      </c>
      <c r="L178" s="43">
        <v>8.4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12</v>
      </c>
      <c r="H179" s="43">
        <v>10</v>
      </c>
      <c r="I179" s="43">
        <v>142</v>
      </c>
      <c r="J179" s="43">
        <v>674</v>
      </c>
      <c r="K179" s="44">
        <v>286</v>
      </c>
      <c r="L179" s="43">
        <v>2.76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80</v>
      </c>
      <c r="G180" s="43">
        <v>6</v>
      </c>
      <c r="H180" s="43">
        <v>1</v>
      </c>
      <c r="I180" s="43">
        <v>34</v>
      </c>
      <c r="J180" s="43">
        <v>165</v>
      </c>
      <c r="K180" s="44"/>
      <c r="L180" s="43">
        <v>3.89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25.7</v>
      </c>
      <c r="H184" s="19">
        <f t="shared" si="86"/>
        <v>31.1</v>
      </c>
      <c r="I184" s="19">
        <f t="shared" si="86"/>
        <v>201.26</v>
      </c>
      <c r="J184" s="19">
        <f t="shared" si="86"/>
        <v>1166.81</v>
      </c>
      <c r="K184" s="25"/>
      <c r="L184" s="19">
        <f t="shared" ref="L184" si="87">SUM(L177:L183)</f>
        <v>25.049999999999997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3</v>
      </c>
      <c r="H186" s="43">
        <v>3</v>
      </c>
      <c r="I186" s="43">
        <v>8</v>
      </c>
      <c r="J186" s="43">
        <v>73</v>
      </c>
      <c r="K186" s="44">
        <v>35</v>
      </c>
      <c r="L186" s="43">
        <v>2.4500000000000002</v>
      </c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250</v>
      </c>
      <c r="G187" s="43">
        <v>21</v>
      </c>
      <c r="H187" s="43">
        <v>26</v>
      </c>
      <c r="I187" s="43">
        <v>20</v>
      </c>
      <c r="J187" s="43">
        <v>361</v>
      </c>
      <c r="K187" s="44">
        <v>202</v>
      </c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1</v>
      </c>
      <c r="H189" s="43">
        <v>0</v>
      </c>
      <c r="I189" s="43">
        <v>29</v>
      </c>
      <c r="J189" s="43">
        <v>111</v>
      </c>
      <c r="K189" s="44">
        <v>283</v>
      </c>
      <c r="L189" s="43">
        <v>6.03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80</v>
      </c>
      <c r="G190" s="43">
        <v>6</v>
      </c>
      <c r="H190" s="43">
        <v>1</v>
      </c>
      <c r="I190" s="43">
        <v>34</v>
      </c>
      <c r="J190" s="43">
        <v>165</v>
      </c>
      <c r="K190" s="44"/>
      <c r="L190" s="43">
        <v>3.89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</v>
      </c>
      <c r="H191" s="43">
        <v>0</v>
      </c>
      <c r="I191" s="43">
        <v>20</v>
      </c>
      <c r="J191" s="43">
        <v>98</v>
      </c>
      <c r="K191" s="44"/>
      <c r="L191" s="43">
        <v>1.78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33</v>
      </c>
      <c r="H194" s="19">
        <f t="shared" si="88"/>
        <v>30</v>
      </c>
      <c r="I194" s="19">
        <f t="shared" si="88"/>
        <v>111</v>
      </c>
      <c r="J194" s="19">
        <f t="shared" si="88"/>
        <v>808</v>
      </c>
      <c r="K194" s="25"/>
      <c r="L194" s="19">
        <f t="shared" ref="L194" si="89">SUM(L185:L193)</f>
        <v>34.15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58.7</v>
      </c>
      <c r="H195" s="32">
        <f t="shared" ref="H195" si="91">H184+H194</f>
        <v>61.1</v>
      </c>
      <c r="I195" s="32">
        <f t="shared" ref="I195" si="92">I184+I194</f>
        <v>312.26</v>
      </c>
      <c r="J195" s="32">
        <f t="shared" ref="J195:L195" si="93">J184+J194</f>
        <v>1974.81</v>
      </c>
      <c r="K195" s="32"/>
      <c r="L195" s="32">
        <f t="shared" si="93"/>
        <v>59.199999999999996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59.071000000000012</v>
      </c>
      <c r="H196" s="34">
        <f t="shared" si="94"/>
        <v>46.339000000000013</v>
      </c>
      <c r="I196" s="34">
        <f t="shared" si="94"/>
        <v>300.77999999999992</v>
      </c>
      <c r="J196" s="34">
        <f t="shared" si="94"/>
        <v>1877.5670000000002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81.862000000000009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2025-04-02T15:53:32Z</dcterms:modified>
</cp:coreProperties>
</file>